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o\Desktop\ТБО 2026\"/>
    </mc:Choice>
  </mc:AlternateContent>
  <xr:revisionPtr revIDLastSave="0" documentId="8_{71FE3EB8-9D74-477D-8147-F04AA7BB5BE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прил.1" sheetId="1" r:id="rId1"/>
    <sheet name="Лист1" sheetId="2" r:id="rId2"/>
  </sheets>
  <definedNames>
    <definedName name="_xlnm.Print_Area" localSheetId="0">прил.1!$C$1:$T$54</definedName>
    <definedName name="_xlnm.Print_Titles" localSheetId="0">прил.1!$C:$C,прил.1!$4:$5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" l="1"/>
  <c r="D7" i="2"/>
  <c r="D8" i="2"/>
  <c r="D10" i="2"/>
  <c r="D14" i="2"/>
  <c r="D17" i="2"/>
  <c r="D19" i="2"/>
  <c r="D23" i="2"/>
  <c r="D24" i="2"/>
  <c r="D34" i="2"/>
  <c r="D40" i="2"/>
  <c r="D41" i="2"/>
  <c r="D45" i="2"/>
  <c r="D47" i="2"/>
  <c r="D49" i="2"/>
  <c r="D51" i="2"/>
  <c r="D54" i="2"/>
</calcChain>
</file>

<file path=xl/sharedStrings.xml><?xml version="1.0" encoding="utf-8"?>
<sst xmlns="http://schemas.openxmlformats.org/spreadsheetml/2006/main" count="249" uniqueCount="91">
  <si>
    <t>Корекции</t>
  </si>
  <si>
    <t>Други източници на финансиране</t>
  </si>
  <si>
    <t xml:space="preserve"> - мониторинг</t>
  </si>
  <si>
    <t xml:space="preserve"> - закриване и следексплоатационни грижи на площадката на депото</t>
  </si>
  <si>
    <t xml:space="preserve"> - разходи за участие в дейността на регионалното сдружение за управление на отпадъците</t>
  </si>
  <si>
    <t xml:space="preserve"> - програми за управление на отпадъците</t>
  </si>
  <si>
    <t xml:space="preserve"> - контрол на дейностите по третиране на битови отпадъци</t>
  </si>
  <si>
    <t>Оставаща част от разходите за придобиване на активи, която ще бъде разпределяна в  план-сметките за следващите години за срока на използване на актива</t>
  </si>
  <si>
    <t>X</t>
  </si>
  <si>
    <t>Х</t>
  </si>
  <si>
    <t xml:space="preserve"> - третиране (обезвреждане и оползотворяване) на битови отпадъци, необхванати в управлението на масово разпространените отпадъци </t>
  </si>
  <si>
    <t xml:space="preserve"> - събиране на битови отпадъци, включително разделно, с изключение на отпадъците, попадащи в управлението на масово разпространените отпадъци  </t>
  </si>
  <si>
    <t>Средства от Предприятието за управление на дейностите по опазване на околната среда</t>
  </si>
  <si>
    <t>Средства от други публични източници</t>
  </si>
  <si>
    <t>Приходи на общината от оползотворяване на битови отпадъци</t>
  </si>
  <si>
    <t xml:space="preserve">Неусвоени от предходната календарна година средства от таксата за битови отпадъци </t>
  </si>
  <si>
    <t>Натрупани средства от обезпечения по чл. 60 от Закона за управление на отпадъците, когато се правят за битови отпадъци от общини</t>
  </si>
  <si>
    <t>Натрупани средства от отчисления по чл. 64 от Закона за управление на отпадъците, когато се правят за битови отпадъци от общини</t>
  </si>
  <si>
    <t>Други общински средства и приходи, различни от приходите от таксата за битови отпадъци</t>
  </si>
  <si>
    <t>Общо разходи за план-сметката</t>
  </si>
  <si>
    <t>Източник на финансиране</t>
  </si>
  <si>
    <t>Корекции по чл. 66, ал. 12 от Закона за местните данъци и такси</t>
  </si>
  <si>
    <t>Корекции по чл. 66, ал. 11 от Закона за местните данъци и такси</t>
  </si>
  <si>
    <t>Корекции по чл. 66, ал. 10 от Закона за местните данъци и такси</t>
  </si>
  <si>
    <t xml:space="preserve"> - транспортиране на битовите отпадъци, с изключение на тези, попадащи в управлението на масово разпространени отпадъци </t>
  </si>
  <si>
    <t xml:space="preserve"> - осигуряване на информация на обществеността за дейности по управление на отпадъците на територията на общината </t>
  </si>
  <si>
    <t xml:space="preserve"> - контрол на дейностите, свързани с предотвратяване изхвърлянето на битови отпадъци на неразрешени за това места и/или създаването на незаконни сметища, както и организиране на почистването им</t>
  </si>
  <si>
    <t xml:space="preserve"> - обезпечения по чл. 60 от Закона за управление на отпадъците</t>
  </si>
  <si>
    <t xml:space="preserve"> - отчисления по чл. 64 от Закона за управление на отпадъците</t>
  </si>
  <si>
    <t>Приложение № 1 към чл. 5, ал. 3</t>
  </si>
  <si>
    <t xml:space="preserve"> - поддържане на съдове за събиране на битовите отпадъци</t>
  </si>
  <si>
    <t xml:space="preserve"> - контрол на дейностите, свързани с образуване, събиране, съхраняване и транспортиране на битовите отпадъци, включително използване на GPS и други технологични решения</t>
  </si>
  <si>
    <t>План-сметка за относимите за календарната година разходи за извършване на дейности по предоставяне на услуги по чл. 5, ал. 2 (чл. 62 от Закона за местните данъци и такси)</t>
  </si>
  <si>
    <t>Услуги по чл. 5, ал. 2 (чл. 62 от Закона за местните данъци и такси)</t>
  </si>
  <si>
    <t xml:space="preserve"> - осигуряване на информация на обществеността за събирането, включително разделно и транспортирането на битовите отпадъци </t>
  </si>
  <si>
    <t xml:space="preserve"> - осигуряване на информация на обществеността за поддържане чистотата на териториите за обществено ползване</t>
  </si>
  <si>
    <t xml:space="preserve">  -  анализи, проверки и проби на отпадъците</t>
  </si>
  <si>
    <t xml:space="preserve"> - други разходи за предоставяне на услугата, произтичащи от нормативен акт</t>
  </si>
  <si>
    <t xml:space="preserve"> - други разходи за предоставяне на услугата по решение на общинския съвет*</t>
  </si>
  <si>
    <t xml:space="preserve"> - други разходи за предоставяне на услугата по решение на общинския съвет* </t>
  </si>
  <si>
    <t xml:space="preserve"> -  данъци, такси и застраховки на техника за събиране и транспортиране на битови отпадъци  от териториите за обществено ползване в населените места и селищните образувания, в случай че дейността се извършва от общината</t>
  </si>
  <si>
    <t xml:space="preserve">Приходи от глоби и имуществени санкции по Закона за управление на отпадъците и други закони, имащи отношение към управлението на битовите отпадъци </t>
  </si>
  <si>
    <t>Заеми и други дългови инструменти, свързани с управлението на битови отпадъци.</t>
  </si>
  <si>
    <t>Средства от програма „Околна среда“ и/или от други програми на Европейския съюз или на международни организации</t>
  </si>
  <si>
    <t xml:space="preserve">3. Поддържане на чистотата на териториите за обществено ползване в населените места и селищните образувания в общината в т. ч.: </t>
  </si>
  <si>
    <r>
      <t>1. Събиране и транспортиране на битови отпадъци до съоръжения и инсталации за тяхното третира</t>
    </r>
    <r>
      <rPr>
        <b/>
        <sz val="12"/>
        <color theme="1"/>
        <rFont val="Times New Roman"/>
        <family val="1"/>
        <charset val="204"/>
      </rPr>
      <t>не в т. ч.</t>
    </r>
    <r>
      <rPr>
        <b/>
        <sz val="12"/>
        <rFont val="Times New Roman"/>
        <family val="1"/>
        <charset val="204"/>
      </rPr>
      <t>:</t>
    </r>
  </si>
  <si>
    <t>2. Третиране на битовите отпадъци в съоръжения и инсталации в т. ч.:</t>
  </si>
  <si>
    <t>Указания:</t>
  </si>
  <si>
    <t>Забележки:</t>
  </si>
  <si>
    <t xml:space="preserve"> - ползване на съдове за събиране на битовите отпадъци </t>
  </si>
  <si>
    <t xml:space="preserve"> -  поддържане на съдове за събиране на битовите отпадъци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</t>
  </si>
  <si>
    <t xml:space="preserve"> - ползване на съдове за събиране на битовите отпадъци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</t>
  </si>
  <si>
    <r>
      <t xml:space="preserve">Общо: 
(редове </t>
    </r>
    <r>
      <rPr>
        <b/>
        <sz val="12"/>
        <rFont val="Times New Roman"/>
        <family val="1"/>
        <charset val="204"/>
      </rPr>
      <t>2 +17+ 34)</t>
    </r>
  </si>
  <si>
    <t xml:space="preserve"> - придобиване на съдове за събиране на битовите отпадъци над прага на същественост **</t>
  </si>
  <si>
    <t xml:space="preserve"> - придобиване на съдове за събиране на битовите отпадъци под прага на същественост, включително торби ***</t>
  </si>
  <si>
    <t xml:space="preserve"> -  придобиване на превозни средства за транспортиране на битови отпадъци, както и на сметосъбирачни машини **</t>
  </si>
  <si>
    <t xml:space="preserve"> -  ползване на превозни средства за транспортиране на битови отпадъци, както и на сметосъбирачни машини</t>
  </si>
  <si>
    <t xml:space="preserve"> - поддържане на превозни средства за транспортиране на битови отпадъци, както и на сметосъбирачни машини</t>
  </si>
  <si>
    <t xml:space="preserve"> - данъци, такси и застраховки на превозни средства, включително на сметосъбирачни машини, в случай че дейността се извършва от общината</t>
  </si>
  <si>
    <t xml:space="preserve"> - проучвания, включително прединвестиционни, финансови и икономически анализи и проектиране на депа за битови отпадъци, както и на съоръжения и инсталации за третиране на битови отпадъци и/или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</t>
  </si>
  <si>
    <t xml:space="preserve"> - изграждане на депа за битови отпадъци, както и на съоръжения и инсталации за третиране на битови отпадъци и/или осигуряване на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 **</t>
  </si>
  <si>
    <t xml:space="preserve"> - поддържане и експлоатация на депа за битови отпадъци, както и на съоръжения и инсталации за третиране на битови отпадъци и/или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 </t>
  </si>
  <si>
    <t xml:space="preserve"> - закупуване на земя за изграждане на депа за битови отпадъци, съоръжения и инсталации или осигуряване на площадки за безвъздмездно предаване на разделно събрани битови отпадъци от домакинствата****</t>
  </si>
  <si>
    <t xml:space="preserve"> -  придобиване на съдове за събиране на битовите отпадъци над прага на същественост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**</t>
  </si>
  <si>
    <t xml:space="preserve"> -  придобиване на съдове за събиране на битовите отпадъци под прага на същественост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 ***</t>
  </si>
  <si>
    <t xml:space="preserve"> -  придобиване  на превозни средства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на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**</t>
  </si>
  <si>
    <t xml:space="preserve">** Съгласно чл. 66, ал. 8 от ЗМДТ средствата за придобиване на актив, чиято стойност надвишава стойностния праг на същественост, приет от общината, и който се очаква да бъде използван през повече от една календарна година, се разделят на срока на използване на актива и в план-сметката се включва съответстващата за календарната година част от тези средства.
В колона 18  се посочва каква е оставащата част от разходите за придобиването на актива, в зависимост от годината, за която се прави план-сметката.
</t>
  </si>
  <si>
    <t xml:space="preserve">*** В случай че активите са под стойностния праг на същественост на общината, същите се включват изцяло в план-сметката за съответната година. </t>
  </si>
  <si>
    <t xml:space="preserve">**** В случаите на придобиване на земя средствата се разделят на срока на използване на съответния актив, който е изграден върху нея - депо за битови отпадъци, съоръжение или инсталация за третиране на битови отпадъци или на площадка за безвъзмездно предаване на разделно събрани битови отпадъци от домакинствата. </t>
  </si>
  <si>
    <t>В к. 3 - 12 се попълва размерът на средствата, необходими за извършване на услугата, които са от други източници за финансиране, различни от таксата за битови отпадъци.</t>
  </si>
  <si>
    <t xml:space="preserve">В к. 14 се попълва размерът на използваните други общински приходи за покриване на действително направени разходи, надхвърлящи предвидените в план-сметката за предходната година разходи за сметка на такса битови отпадъци, извън случаите по чл. 8, ал. 4 от ЗМДТ.    </t>
  </si>
  <si>
    <t>В к. 18 се попълват стойности, само когато има оставаща част от разходите по чл. 8, ал. 5 от наредбата, които не са включени за сметка на такса битови отпадъци за календарната година.</t>
  </si>
  <si>
    <t xml:space="preserve">*  Разходите по решение на общинския съвет следва да се посочат под таблицата на план-сметката. </t>
  </si>
  <si>
    <t>В колона (к) 2 се попълват общо необходимите разходи за извършване на услугата за календарната година, като по отношение на разходите за придобиване на активи се включва само съответстваща част в зависимост от срока на използване на актива.</t>
  </si>
  <si>
    <t>Ред 2 е сбор от разходите посочени на редове от 3 до 16.</t>
  </si>
  <si>
    <t>Ред 17 е сбор от разходите посочени на редове от 18 до 33.</t>
  </si>
  <si>
    <t>Ред 34 е сбор от разходите посочени на редове от 35 до 47.</t>
  </si>
  <si>
    <t>Ред 48 е сбор от разходите посочени на редове 2, 17 и 34.</t>
  </si>
  <si>
    <t>Общо други източници на финансиране (к. 3 + к. 4 + к. 5 + к. 6 + к. 7 + к. 8 + к. 9 + к. 10 + к. 11 + к. 12)</t>
  </si>
  <si>
    <r>
      <t xml:space="preserve">Такса за битови отпадъци             </t>
    </r>
    <r>
      <rPr>
        <b/>
        <sz val="12"/>
        <rFont val="Times New Roman"/>
        <family val="1"/>
        <charset val="204"/>
      </rPr>
      <t>(к. 2 - к. 13 + к. 14 - к. 15 - к. 16)</t>
    </r>
  </si>
  <si>
    <t xml:space="preserve">В к. 15 се попълва стойността на разходите, за които в одитен доклад на Сметна палата са установени нарушения по чл. 66, ал. 11 от ЗМДТ. </t>
  </si>
  <si>
    <t>В к. 16 се попълва стойността на средствата, за които в одитен доклад на Сметна палата са установени нарушения по чл. 66, ал. 12 от ЗМДТ.</t>
  </si>
  <si>
    <t xml:space="preserve"> -  поддържане на превозни средства 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 на териториите за обществено ползване в населените места и селищните образувания, доколкото разходите не са включени в позиция по услуга по чл. 5, ал. 2, т. 1 </t>
  </si>
  <si>
    <t xml:space="preserve"> -  ползване на превозни средства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 на териториите за обществено ползване в населените места и селищните образувания, доколкото разходите не са включени в позиция по услуга по чл. 5, ал. 2, т. 1 **</t>
  </si>
  <si>
    <t>ИНФОРМАЦИЯ ЗА 2025 ГОДИНА</t>
  </si>
  <si>
    <t xml:space="preserve"> - почистване от битови отпадъци на улици, площади, тротоари, алеи, паркове, междублокови пространства, обособени детски площадки,  гробищните паркове и други територии за обществено ползване в населените места и селищните образувания  – метене,  миене, събиране и транспортиране на битовите отпадъци, включително на битови отпадъци от канали, шахти, подлези, надлези, речни корита и дерета в границите на населените места</t>
  </si>
  <si>
    <t>ЕВРО</t>
  </si>
  <si>
    <t>ОБЩИНА ВЪЛЧИ ДОЛ</t>
  </si>
  <si>
    <t>Такса за битови отпадъци             (к. 2 - к. 13 + к. 14 - к. 15 - к. 16)</t>
  </si>
  <si>
    <t>1. Събиране и транспортиране на битови отпадъци до съоръжения и инсталации за тяхното третиране в т. ч.:</t>
  </si>
  <si>
    <t>Общо: 
(редове 2 +17+ 34)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</si>
</sst>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4" fillId="0" borderId="1" xfId="0" applyFont="1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8" fillId="0" borderId="0" xfId="0" applyFont="1"/>
    <xf numFmtId="0" fontId="1" fillId="0" borderId="2" xfId="0" applyFont="1" applyBorder="1" applyAlignment="1">
      <alignment horizontal="center" wrapText="1"/>
    </xf>
    <xf numFmtId="0" fontId="4" fillId="0" borderId="5" xfId="0" applyFont="1" applyBorder="1"/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2" fillId="0" borderId="0" xfId="0" applyFont="1"/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justify" vertical="center"/>
    </xf>
    <xf numFmtId="0" fontId="3" fillId="0" borderId="6" xfId="0" applyFont="1" applyBorder="1" applyAlignment="1">
      <alignment wrapText="1"/>
    </xf>
    <xf numFmtId="0" fontId="0" fillId="0" borderId="6" xfId="0" applyBorder="1"/>
    <xf numFmtId="0" fontId="11" fillId="0" borderId="6" xfId="0" applyFont="1" applyBorder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0" fillId="0" borderId="0" xfId="0" applyFont="1"/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7" fillId="0" borderId="1" xfId="0" applyFont="1" applyBorder="1" applyAlignment="1">
      <alignment horizontal="justify" vertical="top"/>
    </xf>
    <xf numFmtId="0" fontId="8" fillId="0" borderId="1" xfId="0" applyFont="1" applyBorder="1" applyAlignment="1">
      <alignment horizontal="justify" vertical="top"/>
    </xf>
    <xf numFmtId="0" fontId="8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right" vertical="top" wrapText="1"/>
    </xf>
    <xf numFmtId="0" fontId="1" fillId="0" borderId="0" xfId="0" applyFont="1" applyAlignment="1">
      <alignment vertical="top"/>
    </xf>
    <xf numFmtId="3" fontId="9" fillId="0" borderId="1" xfId="0" applyNumberFormat="1" applyFont="1" applyBorder="1"/>
    <xf numFmtId="3" fontId="4" fillId="0" borderId="1" xfId="0" applyNumberFormat="1" applyFont="1" applyBorder="1"/>
    <xf numFmtId="3" fontId="0" fillId="0" borderId="1" xfId="0" applyNumberFormat="1" applyBorder="1"/>
    <xf numFmtId="3" fontId="4" fillId="0" borderId="5" xfId="0" applyNumberFormat="1" applyFont="1" applyBorder="1"/>
    <xf numFmtId="3" fontId="12" fillId="0" borderId="6" xfId="0" applyNumberFormat="1" applyFont="1" applyBorder="1" applyAlignment="1">
      <alignment wrapText="1"/>
    </xf>
    <xf numFmtId="4" fontId="0" fillId="0" borderId="1" xfId="0" applyNumberFormat="1" applyBorder="1"/>
    <xf numFmtId="2" fontId="2" fillId="0" borderId="1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8" fillId="0" borderId="0" xfId="0" applyNumberFormat="1" applyFont="1"/>
    <xf numFmtId="2" fontId="1" fillId="0" borderId="0" xfId="0" applyNumberFormat="1" applyFont="1"/>
    <xf numFmtId="2" fontId="1" fillId="0" borderId="6" xfId="0" applyNumberFormat="1" applyFont="1" applyBorder="1" applyAlignment="1">
      <alignment horizontal="right"/>
    </xf>
    <xf numFmtId="2" fontId="13" fillId="0" borderId="0" xfId="0" applyNumberFormat="1" applyFont="1"/>
    <xf numFmtId="2" fontId="14" fillId="0" borderId="1" xfId="0" applyNumberFormat="1" applyFont="1" applyBorder="1"/>
    <xf numFmtId="2" fontId="13" fillId="0" borderId="1" xfId="0" applyNumberFormat="1" applyFont="1" applyBorder="1"/>
    <xf numFmtId="2" fontId="15" fillId="0" borderId="0" xfId="0" applyNumberFormat="1" applyFont="1" applyAlignment="1">
      <alignment horizontal="left" wrapText="1"/>
    </xf>
    <xf numFmtId="2" fontId="1" fillId="0" borderId="1" xfId="0" applyNumberFormat="1" applyFont="1" applyBorder="1" applyAlignment="1">
      <alignment horizontal="center" wrapText="1"/>
    </xf>
    <xf numFmtId="2" fontId="2" fillId="0" borderId="6" xfId="0" applyNumberFormat="1" applyFont="1" applyBorder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74"/>
  <sheetViews>
    <sheetView tabSelected="1" zoomScale="50" zoomScaleNormal="50" zoomScaleSheetLayoutView="75" workbookViewId="0">
      <pane xSplit="3" ySplit="7" topLeftCell="D45" activePane="bottomRight" state="frozen"/>
      <selection pane="topRight" activeCell="C1" sqref="C1"/>
      <selection pane="bottomLeft" activeCell="A8" sqref="A8"/>
      <selection pane="bottomRight" activeCell="G57" sqref="G57"/>
    </sheetView>
  </sheetViews>
  <sheetFormatPr defaultRowHeight="15.75" x14ac:dyDescent="0.25"/>
  <cols>
    <col min="1" max="1" width="2" customWidth="1"/>
    <col min="2" max="2" width="4.28515625" style="39" customWidth="1"/>
    <col min="3" max="3" width="90" style="5" customWidth="1"/>
    <col min="4" max="4" width="14.5703125" style="51" customWidth="1"/>
    <col min="5" max="6" width="15.85546875" customWidth="1"/>
    <col min="7" max="7" width="14.28515625" customWidth="1"/>
    <col min="8" max="8" width="16.42578125" customWidth="1"/>
    <col min="9" max="9" width="17.28515625" customWidth="1"/>
    <col min="10" max="10" width="19" customWidth="1"/>
    <col min="11" max="11" width="25.7109375" customWidth="1"/>
    <col min="12" max="12" width="17.5703125" customWidth="1"/>
    <col min="13" max="14" width="15.42578125" customWidth="1"/>
    <col min="15" max="15" width="15.7109375" customWidth="1"/>
    <col min="16" max="16" width="11.5703125" customWidth="1"/>
    <col min="17" max="17" width="10.5703125" customWidth="1"/>
    <col min="18" max="18" width="10.7109375" customWidth="1"/>
    <col min="19" max="19" width="21.28515625" style="51" customWidth="1"/>
    <col min="20" max="20" width="23" style="16" customWidth="1"/>
  </cols>
  <sheetData>
    <row r="1" spans="2:20" ht="18.75" x14ac:dyDescent="0.3">
      <c r="C1" s="6" t="s">
        <v>29</v>
      </c>
      <c r="D1" s="49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2:20" ht="18.75" x14ac:dyDescent="0.3">
      <c r="C2" s="59" t="s">
        <v>32</v>
      </c>
      <c r="D2" s="59"/>
      <c r="E2" s="59"/>
      <c r="F2" s="59"/>
      <c r="G2" s="59"/>
      <c r="H2" s="59"/>
      <c r="I2" s="59"/>
      <c r="J2" s="59"/>
      <c r="K2" s="59"/>
      <c r="L2" s="59"/>
      <c r="M2" s="7"/>
      <c r="N2" s="7"/>
      <c r="O2" s="7"/>
      <c r="P2" s="7"/>
    </row>
    <row r="3" spans="2:20" ht="18.75" x14ac:dyDescent="0.3">
      <c r="C3" s="6"/>
    </row>
    <row r="4" spans="2:20" ht="31.5" customHeight="1" x14ac:dyDescent="0.25">
      <c r="B4" s="31"/>
      <c r="C4" s="8" t="s">
        <v>87</v>
      </c>
      <c r="D4" s="63" t="s">
        <v>19</v>
      </c>
      <c r="E4" s="65" t="s">
        <v>1</v>
      </c>
      <c r="F4" s="65"/>
      <c r="G4" s="65"/>
      <c r="H4" s="65"/>
      <c r="I4" s="65"/>
      <c r="J4" s="65"/>
      <c r="K4" s="65"/>
      <c r="L4" s="65"/>
      <c r="M4" s="65"/>
      <c r="N4" s="65"/>
      <c r="O4" s="65"/>
      <c r="P4" s="65" t="s">
        <v>0</v>
      </c>
      <c r="Q4" s="65"/>
      <c r="R4" s="65"/>
      <c r="S4" s="55" t="s">
        <v>20</v>
      </c>
      <c r="T4" s="61" t="s">
        <v>7</v>
      </c>
    </row>
    <row r="5" spans="2:20" s="5" customFormat="1" ht="164.45" customHeight="1" x14ac:dyDescent="0.25">
      <c r="B5" s="32"/>
      <c r="C5" s="23" t="s">
        <v>84</v>
      </c>
      <c r="D5" s="64"/>
      <c r="E5" s="10" t="s">
        <v>43</v>
      </c>
      <c r="F5" s="10" t="s">
        <v>12</v>
      </c>
      <c r="G5" s="10" t="s">
        <v>13</v>
      </c>
      <c r="H5" s="10" t="s">
        <v>14</v>
      </c>
      <c r="I5" s="10" t="s">
        <v>15</v>
      </c>
      <c r="J5" s="10" t="s">
        <v>41</v>
      </c>
      <c r="K5" s="10" t="s">
        <v>16</v>
      </c>
      <c r="L5" s="10" t="s">
        <v>17</v>
      </c>
      <c r="M5" s="10" t="s">
        <v>18</v>
      </c>
      <c r="N5" s="10" t="s">
        <v>42</v>
      </c>
      <c r="O5" s="22" t="s">
        <v>78</v>
      </c>
      <c r="P5" s="10" t="s">
        <v>23</v>
      </c>
      <c r="Q5" s="10" t="s">
        <v>22</v>
      </c>
      <c r="R5" s="10" t="s">
        <v>21</v>
      </c>
      <c r="S5" s="47" t="s">
        <v>79</v>
      </c>
      <c r="T5" s="62"/>
    </row>
    <row r="6" spans="2:20" s="15" customFormat="1" ht="21.75" customHeight="1" x14ac:dyDescent="0.25">
      <c r="B6" s="31"/>
      <c r="C6" s="13">
        <v>1</v>
      </c>
      <c r="D6" s="46">
        <v>2</v>
      </c>
      <c r="E6" s="21">
        <v>3</v>
      </c>
      <c r="F6" s="21">
        <v>4</v>
      </c>
      <c r="G6" s="21">
        <v>5</v>
      </c>
      <c r="H6" s="21">
        <v>6</v>
      </c>
      <c r="I6" s="21">
        <v>7</v>
      </c>
      <c r="J6" s="21">
        <v>8</v>
      </c>
      <c r="K6" s="21">
        <v>9</v>
      </c>
      <c r="L6" s="21">
        <v>10</v>
      </c>
      <c r="M6" s="21">
        <v>11</v>
      </c>
      <c r="N6" s="21">
        <v>12</v>
      </c>
      <c r="O6" s="21">
        <v>13</v>
      </c>
      <c r="P6" s="21">
        <v>14</v>
      </c>
      <c r="Q6" s="21">
        <v>15</v>
      </c>
      <c r="R6" s="21">
        <v>16</v>
      </c>
      <c r="S6" s="46">
        <v>17</v>
      </c>
      <c r="T6" s="14">
        <v>18</v>
      </c>
    </row>
    <row r="7" spans="2:20" ht="34.5" customHeight="1" x14ac:dyDescent="0.25">
      <c r="B7" s="33">
        <v>1</v>
      </c>
      <c r="C7" s="34" t="s">
        <v>33</v>
      </c>
      <c r="D7" s="50">
        <v>940777.06140104204</v>
      </c>
      <c r="E7" s="25"/>
      <c r="F7" s="25"/>
      <c r="G7" s="25"/>
      <c r="H7" s="25"/>
      <c r="I7" s="44"/>
      <c r="J7" s="24"/>
      <c r="K7" s="24"/>
      <c r="L7" s="24"/>
      <c r="M7" s="25"/>
      <c r="N7" s="25"/>
      <c r="O7" s="24"/>
      <c r="P7" s="24"/>
      <c r="Q7" s="24"/>
      <c r="R7" s="26"/>
      <c r="S7" s="56">
        <v>940777.06140104204</v>
      </c>
      <c r="T7" s="27"/>
    </row>
    <row r="8" spans="2:20" ht="48" customHeight="1" x14ac:dyDescent="0.25">
      <c r="B8" s="31">
        <v>2</v>
      </c>
      <c r="C8" s="35" t="s">
        <v>45</v>
      </c>
      <c r="D8" s="52">
        <v>235194.26535026051</v>
      </c>
      <c r="E8" s="45"/>
      <c r="F8" s="1"/>
      <c r="G8" s="1"/>
      <c r="H8" s="1"/>
      <c r="I8" s="1"/>
      <c r="J8" s="1"/>
      <c r="K8" s="1"/>
      <c r="L8" s="1"/>
      <c r="M8" s="1"/>
      <c r="N8" s="1"/>
      <c r="O8" s="1"/>
      <c r="P8" s="2"/>
      <c r="Q8" s="2"/>
      <c r="R8" s="2"/>
      <c r="S8" s="52">
        <v>235194.26535026051</v>
      </c>
      <c r="T8" s="17" t="s">
        <v>9</v>
      </c>
    </row>
    <row r="9" spans="2:20" ht="31.5" x14ac:dyDescent="0.25">
      <c r="B9" s="31">
        <v>3</v>
      </c>
      <c r="C9" s="36" t="s">
        <v>53</v>
      </c>
      <c r="D9" s="5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2"/>
      <c r="Q9" s="2"/>
      <c r="R9" s="2"/>
      <c r="S9" s="53"/>
      <c r="T9" s="18"/>
    </row>
    <row r="10" spans="2:20" ht="31.5" x14ac:dyDescent="0.25">
      <c r="B10" s="31">
        <v>4</v>
      </c>
      <c r="C10" s="36" t="s">
        <v>54</v>
      </c>
      <c r="D10" s="53">
        <v>20451.67524784874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2"/>
      <c r="Q10" s="2"/>
      <c r="R10" s="2"/>
      <c r="S10" s="53">
        <v>20451.67524784874</v>
      </c>
      <c r="T10" s="19" t="s">
        <v>9</v>
      </c>
    </row>
    <row r="11" spans="2:20" x14ac:dyDescent="0.25">
      <c r="B11" s="31">
        <v>5</v>
      </c>
      <c r="C11" s="36" t="s">
        <v>49</v>
      </c>
      <c r="D11" s="5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53"/>
      <c r="T11" s="19" t="s">
        <v>9</v>
      </c>
    </row>
    <row r="12" spans="2:20" x14ac:dyDescent="0.25">
      <c r="B12" s="31">
        <v>6</v>
      </c>
      <c r="C12" s="36" t="s">
        <v>30</v>
      </c>
      <c r="D12" s="53"/>
      <c r="E12" s="1"/>
      <c r="F12" s="1"/>
      <c r="G12" s="1"/>
      <c r="H12" s="1"/>
      <c r="I12" s="1"/>
      <c r="J12" s="1"/>
      <c r="K12" s="1"/>
      <c r="L12" s="1"/>
      <c r="M12" s="1"/>
      <c r="N12" s="2"/>
      <c r="O12" s="2"/>
      <c r="P12" s="2"/>
      <c r="Q12" s="2"/>
      <c r="R12" s="2"/>
      <c r="S12" s="53"/>
      <c r="T12" s="19" t="s">
        <v>9</v>
      </c>
    </row>
    <row r="13" spans="2:20" ht="31.5" x14ac:dyDescent="0.25">
      <c r="B13" s="31">
        <v>7</v>
      </c>
      <c r="C13" s="36" t="s">
        <v>55</v>
      </c>
      <c r="E13" s="40"/>
      <c r="F13" s="1"/>
      <c r="G13" s="1"/>
      <c r="H13" s="1"/>
      <c r="I13" s="1"/>
      <c r="J13" s="1"/>
      <c r="K13" s="1"/>
      <c r="L13" s="1"/>
      <c r="M13" s="1"/>
      <c r="N13" s="2"/>
      <c r="O13" s="2"/>
      <c r="P13" s="2"/>
      <c r="Q13" s="2"/>
      <c r="R13" s="2"/>
      <c r="S13" s="53"/>
      <c r="T13" s="20"/>
    </row>
    <row r="14" spans="2:20" ht="31.5" x14ac:dyDescent="0.25">
      <c r="B14" s="31">
        <v>8</v>
      </c>
      <c r="C14" s="36" t="s">
        <v>56</v>
      </c>
      <c r="D14" s="53">
        <v>40903.350495697479</v>
      </c>
      <c r="E14" s="1"/>
      <c r="F14" s="1"/>
      <c r="G14" s="1"/>
      <c r="H14" s="1"/>
      <c r="I14" s="1"/>
      <c r="J14" s="1"/>
      <c r="K14" s="1"/>
      <c r="L14" s="1"/>
      <c r="M14" s="1"/>
      <c r="N14" s="2"/>
      <c r="O14" s="2"/>
      <c r="P14" s="2"/>
      <c r="Q14" s="2"/>
      <c r="R14" s="2"/>
      <c r="S14" s="53">
        <v>40903.350495697479</v>
      </c>
      <c r="T14" s="19" t="s">
        <v>9</v>
      </c>
    </row>
    <row r="15" spans="2:20" ht="31.5" x14ac:dyDescent="0.25">
      <c r="B15" s="31">
        <v>9</v>
      </c>
      <c r="C15" s="36" t="s">
        <v>57</v>
      </c>
      <c r="D15" s="53"/>
      <c r="E15" s="1"/>
      <c r="F15" s="1"/>
      <c r="G15" s="1"/>
      <c r="H15" s="1"/>
      <c r="I15" s="1"/>
      <c r="J15" s="1"/>
      <c r="K15" s="1"/>
      <c r="L15" s="1"/>
      <c r="M15" s="1"/>
      <c r="N15" s="2"/>
      <c r="O15" s="2"/>
      <c r="P15" s="2"/>
      <c r="Q15" s="2"/>
      <c r="R15" s="2"/>
      <c r="S15" s="53"/>
      <c r="T15" s="19" t="s">
        <v>9</v>
      </c>
    </row>
    <row r="16" spans="2:20" ht="33" customHeight="1" x14ac:dyDescent="0.25">
      <c r="B16" s="31">
        <v>10</v>
      </c>
      <c r="C16" s="36" t="s">
        <v>11</v>
      </c>
      <c r="E16" s="1"/>
      <c r="F16" s="1"/>
      <c r="G16" s="1"/>
      <c r="H16" s="1"/>
      <c r="I16" s="1"/>
      <c r="J16" s="1"/>
      <c r="K16" s="1"/>
      <c r="L16" s="1"/>
      <c r="M16" s="1"/>
      <c r="N16" s="2"/>
      <c r="O16" s="2"/>
      <c r="P16" s="2"/>
      <c r="Q16" s="2"/>
      <c r="R16" s="2"/>
      <c r="S16" s="53"/>
      <c r="T16" s="19" t="s">
        <v>8</v>
      </c>
    </row>
    <row r="17" spans="2:20" ht="31.5" x14ac:dyDescent="0.25">
      <c r="B17" s="31">
        <v>11</v>
      </c>
      <c r="C17" s="36" t="s">
        <v>24</v>
      </c>
      <c r="D17" s="53">
        <v>158500.48317082773</v>
      </c>
      <c r="E17" s="1"/>
      <c r="F17" s="1"/>
      <c r="G17" s="1"/>
      <c r="H17" s="1"/>
      <c r="I17" s="1"/>
      <c r="J17" s="1"/>
      <c r="K17" s="1"/>
      <c r="L17" s="1"/>
      <c r="M17" s="1"/>
      <c r="N17" s="2"/>
      <c r="O17" s="2"/>
      <c r="P17" s="2"/>
      <c r="Q17" s="2"/>
      <c r="R17" s="2"/>
      <c r="S17" s="53">
        <v>158500.48317082773</v>
      </c>
      <c r="T17" s="19" t="s">
        <v>8</v>
      </c>
    </row>
    <row r="18" spans="2:20" ht="31.5" x14ac:dyDescent="0.25">
      <c r="B18" s="31">
        <v>12</v>
      </c>
      <c r="C18" s="36" t="s">
        <v>34</v>
      </c>
      <c r="D18" s="53"/>
      <c r="E18" s="1"/>
      <c r="F18" s="1"/>
      <c r="G18" s="1"/>
      <c r="H18" s="1"/>
      <c r="I18" s="1"/>
      <c r="J18" s="1"/>
      <c r="K18" s="1"/>
      <c r="L18" s="1"/>
      <c r="M18" s="1"/>
      <c r="N18" s="2"/>
      <c r="O18" s="2"/>
      <c r="P18" s="2"/>
      <c r="Q18" s="2"/>
      <c r="R18" s="2"/>
      <c r="S18" s="53"/>
      <c r="T18" s="19" t="s">
        <v>8</v>
      </c>
    </row>
    <row r="19" spans="2:20" ht="47.25" x14ac:dyDescent="0.25">
      <c r="B19" s="31">
        <v>13</v>
      </c>
      <c r="C19" s="36" t="s">
        <v>31</v>
      </c>
      <c r="D19" s="53">
        <v>15338.756435886555</v>
      </c>
      <c r="E19" s="1"/>
      <c r="F19" s="1"/>
      <c r="G19" s="1"/>
      <c r="H19" s="1"/>
      <c r="I19" s="1"/>
      <c r="J19" s="1"/>
      <c r="K19" s="1"/>
      <c r="L19" s="1"/>
      <c r="M19" s="1"/>
      <c r="N19" s="2"/>
      <c r="O19" s="2"/>
      <c r="P19" s="2"/>
      <c r="Q19" s="2"/>
      <c r="R19" s="2"/>
      <c r="S19" s="53">
        <v>15338.756435886555</v>
      </c>
      <c r="T19" s="17" t="s">
        <v>8</v>
      </c>
    </row>
    <row r="20" spans="2:20" ht="31.5" x14ac:dyDescent="0.25">
      <c r="B20" s="31">
        <v>14</v>
      </c>
      <c r="C20" s="36" t="s">
        <v>58</v>
      </c>
      <c r="D20" s="53"/>
      <c r="E20" s="1"/>
      <c r="F20" s="1"/>
      <c r="G20" s="1"/>
      <c r="H20" s="1"/>
      <c r="I20" s="1"/>
      <c r="J20" s="1"/>
      <c r="K20" s="1"/>
      <c r="L20" s="1"/>
      <c r="M20" s="1"/>
      <c r="N20" s="2"/>
      <c r="O20" s="2"/>
      <c r="P20" s="2"/>
      <c r="Q20" s="2"/>
      <c r="R20" s="2"/>
      <c r="S20" s="53"/>
      <c r="T20" s="19" t="s">
        <v>8</v>
      </c>
    </row>
    <row r="21" spans="2:20" x14ac:dyDescent="0.25">
      <c r="B21" s="31">
        <v>15</v>
      </c>
      <c r="C21" s="36" t="s">
        <v>37</v>
      </c>
      <c r="D21" s="53"/>
      <c r="E21" s="1"/>
      <c r="F21" s="1"/>
      <c r="G21" s="1"/>
      <c r="H21" s="1"/>
      <c r="I21" s="1"/>
      <c r="J21" s="1"/>
      <c r="K21" s="1"/>
      <c r="L21" s="1"/>
      <c r="M21" s="1"/>
      <c r="N21" s="2"/>
      <c r="O21" s="2"/>
      <c r="P21" s="2"/>
      <c r="Q21" s="2"/>
      <c r="R21" s="2"/>
      <c r="S21" s="53"/>
      <c r="T21" s="20"/>
    </row>
    <row r="22" spans="2:20" x14ac:dyDescent="0.25">
      <c r="B22" s="31">
        <v>16</v>
      </c>
      <c r="C22" s="36" t="s">
        <v>38</v>
      </c>
      <c r="D22" s="53"/>
      <c r="E22" s="1"/>
      <c r="F22" s="1"/>
      <c r="G22" s="1"/>
      <c r="H22" s="1"/>
      <c r="I22" s="1"/>
      <c r="J22" s="1"/>
      <c r="K22" s="1"/>
      <c r="L22" s="1"/>
      <c r="M22" s="1"/>
      <c r="N22" s="2"/>
      <c r="O22" s="2"/>
      <c r="P22" s="2"/>
      <c r="Q22" s="2"/>
      <c r="R22" s="2"/>
      <c r="S22" s="53"/>
      <c r="T22" s="19" t="s">
        <v>8</v>
      </c>
    </row>
    <row r="23" spans="2:20" ht="25.5" customHeight="1" x14ac:dyDescent="0.25">
      <c r="B23" s="31">
        <v>17</v>
      </c>
      <c r="C23" s="35" t="s">
        <v>46</v>
      </c>
      <c r="D23" s="52">
        <v>306775.1287177311</v>
      </c>
      <c r="E23" s="1"/>
      <c r="F23" s="1"/>
      <c r="G23" s="1"/>
      <c r="H23" s="1"/>
      <c r="I23" s="1"/>
      <c r="J23" s="1"/>
      <c r="K23" s="1"/>
      <c r="L23" s="1"/>
      <c r="M23" s="1"/>
      <c r="N23" s="2"/>
      <c r="O23" s="2"/>
      <c r="P23" s="2"/>
      <c r="Q23" s="2"/>
      <c r="R23" s="2"/>
      <c r="S23" s="52">
        <v>306775.1287177311</v>
      </c>
      <c r="T23" s="19" t="s">
        <v>9</v>
      </c>
    </row>
    <row r="24" spans="2:20" ht="31.5" x14ac:dyDescent="0.25">
      <c r="B24" s="31">
        <v>18</v>
      </c>
      <c r="C24" s="36" t="s">
        <v>10</v>
      </c>
      <c r="D24" s="53">
        <v>215356.14035984722</v>
      </c>
      <c r="E24" s="1"/>
      <c r="F24" s="1"/>
      <c r="G24" s="1"/>
      <c r="H24" s="1"/>
      <c r="I24" s="1"/>
      <c r="J24" s="1"/>
      <c r="K24" s="1"/>
      <c r="L24" s="1"/>
      <c r="M24" s="1"/>
      <c r="N24" s="2"/>
      <c r="O24" s="2"/>
      <c r="P24" s="2"/>
      <c r="Q24" s="2"/>
      <c r="R24" s="2"/>
      <c r="S24" s="53">
        <v>215356.14035984722</v>
      </c>
      <c r="T24" s="19" t="s">
        <v>8</v>
      </c>
    </row>
    <row r="25" spans="2:20" x14ac:dyDescent="0.25">
      <c r="B25" s="31">
        <v>19</v>
      </c>
      <c r="C25" s="36" t="s">
        <v>36</v>
      </c>
      <c r="D25" s="53"/>
      <c r="E25" s="1"/>
      <c r="F25" s="1"/>
      <c r="G25" s="1"/>
      <c r="H25" s="1"/>
      <c r="I25" s="1"/>
      <c r="J25" s="1"/>
      <c r="K25" s="1"/>
      <c r="L25" s="1"/>
      <c r="M25" s="1"/>
      <c r="N25" s="2"/>
      <c r="O25" s="2"/>
      <c r="P25" s="2"/>
      <c r="Q25" s="2"/>
      <c r="R25" s="2"/>
      <c r="S25" s="53"/>
      <c r="T25" s="19" t="s">
        <v>8</v>
      </c>
    </row>
    <row r="26" spans="2:20" ht="94.5" x14ac:dyDescent="0.25">
      <c r="B26" s="31">
        <v>20</v>
      </c>
      <c r="C26" s="36" t="s">
        <v>59</v>
      </c>
      <c r="D26" s="53"/>
      <c r="E26" s="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53"/>
      <c r="T26" s="17"/>
    </row>
    <row r="27" spans="2:20" ht="78" customHeight="1" x14ac:dyDescent="0.25">
      <c r="B27" s="31">
        <v>21</v>
      </c>
      <c r="C27" s="36" t="s">
        <v>60</v>
      </c>
      <c r="D27" s="53"/>
      <c r="E27" s="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53"/>
      <c r="T27" s="20"/>
    </row>
    <row r="28" spans="2:20" ht="77.25" customHeight="1" x14ac:dyDescent="0.25">
      <c r="B28" s="31">
        <v>22</v>
      </c>
      <c r="C28" s="36" t="s">
        <v>61</v>
      </c>
      <c r="D28" s="53"/>
      <c r="E28" s="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53"/>
      <c r="T28" s="19" t="s">
        <v>8</v>
      </c>
    </row>
    <row r="29" spans="2:20" x14ac:dyDescent="0.25">
      <c r="B29" s="31">
        <v>23</v>
      </c>
      <c r="C29" s="36" t="s">
        <v>3</v>
      </c>
      <c r="D29" s="53"/>
      <c r="E29" s="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53"/>
      <c r="T29" s="19" t="s">
        <v>8</v>
      </c>
    </row>
    <row r="30" spans="2:20" x14ac:dyDescent="0.25">
      <c r="B30" s="31">
        <v>24</v>
      </c>
      <c r="C30" s="36" t="s">
        <v>2</v>
      </c>
      <c r="D30" s="53"/>
      <c r="E30" s="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53"/>
      <c r="T30" s="19" t="s">
        <v>8</v>
      </c>
    </row>
    <row r="31" spans="2:20" x14ac:dyDescent="0.25">
      <c r="B31" s="31">
        <v>25</v>
      </c>
      <c r="C31" s="36" t="s">
        <v>27</v>
      </c>
      <c r="D31" s="53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53"/>
      <c r="T31" s="19" t="s">
        <v>8</v>
      </c>
    </row>
    <row r="32" spans="2:20" x14ac:dyDescent="0.25">
      <c r="B32" s="31">
        <v>26</v>
      </c>
      <c r="C32" s="36" t="s">
        <v>28</v>
      </c>
      <c r="D32" s="53"/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53"/>
      <c r="T32" s="19" t="s">
        <v>8</v>
      </c>
    </row>
    <row r="33" spans="2:20" ht="47.25" x14ac:dyDescent="0.25">
      <c r="B33" s="31">
        <v>27</v>
      </c>
      <c r="C33" s="36" t="s">
        <v>62</v>
      </c>
      <c r="D33" s="53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53"/>
      <c r="T33" s="20"/>
    </row>
    <row r="34" spans="2:20" ht="31.5" x14ac:dyDescent="0.25">
      <c r="B34" s="31">
        <v>28</v>
      </c>
      <c r="C34" s="36" t="s">
        <v>4</v>
      </c>
      <c r="D34" s="53">
        <v>91418.988357883864</v>
      </c>
      <c r="E34" s="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53">
        <v>91418.988357883864</v>
      </c>
      <c r="T34" s="19" t="s">
        <v>8</v>
      </c>
    </row>
    <row r="35" spans="2:20" ht="31.5" x14ac:dyDescent="0.25">
      <c r="B35" s="31">
        <v>29</v>
      </c>
      <c r="C35" s="36" t="s">
        <v>25</v>
      </c>
      <c r="D35" s="53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53"/>
      <c r="T35" s="19" t="s">
        <v>8</v>
      </c>
    </row>
    <row r="36" spans="2:20" x14ac:dyDescent="0.25">
      <c r="B36" s="31">
        <v>30</v>
      </c>
      <c r="C36" s="36" t="s">
        <v>5</v>
      </c>
      <c r="D36" s="53"/>
      <c r="E36" s="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53"/>
      <c r="T36" s="19" t="s">
        <v>8</v>
      </c>
    </row>
    <row r="37" spans="2:20" x14ac:dyDescent="0.25">
      <c r="B37" s="31">
        <v>31</v>
      </c>
      <c r="C37" s="36" t="s">
        <v>6</v>
      </c>
      <c r="D37" s="53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53"/>
      <c r="T37" s="19" t="s">
        <v>8</v>
      </c>
    </row>
    <row r="38" spans="2:20" x14ac:dyDescent="0.25">
      <c r="B38" s="31">
        <v>32</v>
      </c>
      <c r="C38" s="36" t="s">
        <v>37</v>
      </c>
      <c r="D38" s="53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53"/>
      <c r="T38" s="19"/>
    </row>
    <row r="39" spans="2:20" x14ac:dyDescent="0.25">
      <c r="B39" s="31">
        <v>33</v>
      </c>
      <c r="C39" s="36" t="s">
        <v>39</v>
      </c>
      <c r="D39" s="53"/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53"/>
      <c r="T39" s="19" t="s">
        <v>8</v>
      </c>
    </row>
    <row r="40" spans="2:20" ht="54" customHeight="1" x14ac:dyDescent="0.25">
      <c r="B40" s="31">
        <v>34</v>
      </c>
      <c r="C40" s="35" t="s">
        <v>44</v>
      </c>
      <c r="D40" s="52">
        <v>398807.6673330504</v>
      </c>
      <c r="E40" s="2"/>
      <c r="F40" s="2"/>
      <c r="G40" s="2"/>
      <c r="H40" s="2"/>
      <c r="I40" s="41"/>
      <c r="J40" s="2"/>
      <c r="K40" s="2"/>
      <c r="L40" s="2"/>
      <c r="M40" s="2"/>
      <c r="N40" s="2"/>
      <c r="O40" s="2"/>
      <c r="P40" s="2"/>
      <c r="Q40" s="2"/>
      <c r="R40" s="2"/>
      <c r="S40" s="52">
        <v>398807.6673330504</v>
      </c>
      <c r="T40" s="19" t="s">
        <v>9</v>
      </c>
    </row>
    <row r="41" spans="2:20" ht="93" customHeight="1" x14ac:dyDescent="0.25">
      <c r="B41" s="31">
        <v>35</v>
      </c>
      <c r="C41" s="36" t="s">
        <v>85</v>
      </c>
      <c r="D41" s="53">
        <v>265155.96958835889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1"/>
      <c r="Q41" s="1"/>
      <c r="R41" s="1"/>
      <c r="S41" s="53">
        <v>265155.96958835889</v>
      </c>
      <c r="T41" s="19" t="s">
        <v>8</v>
      </c>
    </row>
    <row r="42" spans="2:20" ht="90" customHeight="1" x14ac:dyDescent="0.25">
      <c r="B42" s="31">
        <v>36</v>
      </c>
      <c r="C42" s="36" t="s">
        <v>63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1"/>
      <c r="Q42" s="1"/>
      <c r="R42" s="1"/>
      <c r="S42" s="53"/>
      <c r="T42" s="20"/>
    </row>
    <row r="43" spans="2:20" ht="69.75" customHeight="1" x14ac:dyDescent="0.25">
      <c r="B43" s="31">
        <v>37</v>
      </c>
      <c r="C43" s="36" t="s">
        <v>64</v>
      </c>
      <c r="D43" s="53"/>
      <c r="E43" s="41"/>
      <c r="F43" s="2"/>
      <c r="G43" s="2"/>
      <c r="H43" s="2"/>
      <c r="I43" s="42"/>
      <c r="J43" s="2"/>
      <c r="K43" s="2"/>
      <c r="L43" s="2"/>
      <c r="M43" s="2"/>
      <c r="N43" s="2"/>
      <c r="O43" s="2"/>
      <c r="P43" s="1"/>
      <c r="Q43" s="1"/>
      <c r="R43" s="3"/>
      <c r="S43" s="53"/>
      <c r="T43" s="19" t="s">
        <v>9</v>
      </c>
    </row>
    <row r="44" spans="2:20" ht="57" customHeight="1" x14ac:dyDescent="0.25">
      <c r="B44" s="31">
        <v>38</v>
      </c>
      <c r="C44" s="36" t="s">
        <v>51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1"/>
      <c r="Q44" s="1"/>
      <c r="R44" s="3"/>
      <c r="S44" s="53"/>
      <c r="T44" s="19" t="s">
        <v>9</v>
      </c>
    </row>
    <row r="45" spans="2:20" ht="47.25" x14ac:dyDescent="0.25">
      <c r="B45" s="31">
        <v>39</v>
      </c>
      <c r="C45" s="36" t="s">
        <v>50</v>
      </c>
      <c r="D45" s="53">
        <v>35483.656555017566</v>
      </c>
      <c r="E45" s="2"/>
      <c r="F45" s="2"/>
      <c r="G45" s="2"/>
      <c r="H45" s="2"/>
      <c r="I45" s="42"/>
      <c r="J45" s="2"/>
      <c r="K45" s="2"/>
      <c r="L45" s="2"/>
      <c r="M45" s="2"/>
      <c r="N45" s="2"/>
      <c r="O45" s="2"/>
      <c r="P45" s="1"/>
      <c r="Q45" s="1"/>
      <c r="R45" s="3"/>
      <c r="S45" s="53">
        <v>35483.656555017566</v>
      </c>
      <c r="T45" s="19" t="s">
        <v>8</v>
      </c>
    </row>
    <row r="46" spans="2:20" ht="78.75" x14ac:dyDescent="0.25">
      <c r="B46" s="31">
        <v>40</v>
      </c>
      <c r="C46" s="36" t="s">
        <v>65</v>
      </c>
      <c r="D46" s="53"/>
      <c r="F46" s="2"/>
      <c r="G46" s="2"/>
      <c r="H46" s="2"/>
      <c r="I46" s="42"/>
      <c r="J46" s="2"/>
      <c r="K46" s="2"/>
      <c r="L46" s="2"/>
      <c r="M46" s="2"/>
      <c r="N46" s="2"/>
      <c r="O46" s="2"/>
      <c r="P46" s="1"/>
      <c r="Q46" s="1"/>
      <c r="R46" s="3"/>
      <c r="S46" s="53"/>
      <c r="T46" s="20"/>
    </row>
    <row r="47" spans="2:20" ht="78.75" x14ac:dyDescent="0.25">
      <c r="B47" s="31">
        <v>41</v>
      </c>
      <c r="C47" s="36" t="s">
        <v>83</v>
      </c>
      <c r="D47" s="53">
        <v>37835.599208520165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1"/>
      <c r="Q47" s="1"/>
      <c r="R47" s="3"/>
      <c r="S47" s="53">
        <v>37835.599208520165</v>
      </c>
      <c r="T47" s="19" t="s">
        <v>9</v>
      </c>
    </row>
    <row r="48" spans="2:20" ht="78.75" x14ac:dyDescent="0.25">
      <c r="B48" s="31">
        <v>42</v>
      </c>
      <c r="C48" s="36" t="s">
        <v>82</v>
      </c>
      <c r="D48" s="5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1"/>
      <c r="Q48" s="1"/>
      <c r="R48" s="3"/>
      <c r="S48" s="53"/>
      <c r="T48" s="19" t="s">
        <v>8</v>
      </c>
    </row>
    <row r="49" spans="2:24" ht="47.25" x14ac:dyDescent="0.25">
      <c r="B49" s="31">
        <v>43</v>
      </c>
      <c r="C49" s="36" t="s">
        <v>26</v>
      </c>
      <c r="D49" s="53">
        <v>57264.690693976474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1"/>
      <c r="Q49" s="1"/>
      <c r="R49" s="3"/>
      <c r="S49" s="53">
        <v>57264.690693976474</v>
      </c>
      <c r="T49" s="19" t="s">
        <v>9</v>
      </c>
      <c r="X49" s="1"/>
    </row>
    <row r="50" spans="2:24" ht="31.5" x14ac:dyDescent="0.25">
      <c r="B50" s="31">
        <v>44</v>
      </c>
      <c r="C50" s="37" t="s">
        <v>35</v>
      </c>
      <c r="D50" s="5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  <c r="Q50" s="1"/>
      <c r="R50" s="3"/>
      <c r="S50" s="53"/>
      <c r="T50" s="19" t="s">
        <v>8</v>
      </c>
    </row>
    <row r="51" spans="2:24" ht="47.25" customHeight="1" x14ac:dyDescent="0.25">
      <c r="B51" s="31">
        <v>45</v>
      </c>
      <c r="C51" s="36" t="s">
        <v>40</v>
      </c>
      <c r="D51" s="53">
        <v>3067.751287177311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"/>
      <c r="Q51" s="1"/>
      <c r="R51" s="3"/>
      <c r="S51" s="53">
        <v>3067.751287177311</v>
      </c>
      <c r="T51" s="19" t="s">
        <v>8</v>
      </c>
    </row>
    <row r="52" spans="2:24" x14ac:dyDescent="0.25">
      <c r="B52" s="31">
        <v>46</v>
      </c>
      <c r="C52" s="36" t="s">
        <v>37</v>
      </c>
      <c r="D52" s="5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"/>
      <c r="Q52" s="1"/>
      <c r="R52" s="3"/>
      <c r="S52" s="53"/>
      <c r="T52" s="20"/>
    </row>
    <row r="53" spans="2:24" x14ac:dyDescent="0.25">
      <c r="B53" s="31">
        <v>47</v>
      </c>
      <c r="C53" s="36" t="s">
        <v>38</v>
      </c>
      <c r="D53" s="5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"/>
      <c r="Q53" s="1"/>
      <c r="R53" s="3"/>
      <c r="S53" s="53"/>
      <c r="T53" s="19" t="s">
        <v>8</v>
      </c>
    </row>
    <row r="54" spans="2:24" ht="38.450000000000003" customHeight="1" x14ac:dyDescent="0.25">
      <c r="B54" s="31">
        <v>48</v>
      </c>
      <c r="C54" s="38" t="s">
        <v>52</v>
      </c>
      <c r="D54" s="52">
        <f>SUM(D40+D23+D8)</f>
        <v>940777.06140104204</v>
      </c>
      <c r="E54" s="11"/>
      <c r="F54" s="11"/>
      <c r="G54" s="2"/>
      <c r="H54" s="11"/>
      <c r="I54" s="43"/>
      <c r="J54" s="11"/>
      <c r="K54" s="11"/>
      <c r="L54" s="11"/>
      <c r="M54" s="11"/>
      <c r="N54" s="11"/>
      <c r="O54" s="2"/>
      <c r="P54" s="2"/>
      <c r="Q54" s="2"/>
      <c r="R54" s="2"/>
      <c r="S54" s="52">
        <v>940777.06</v>
      </c>
      <c r="T54" s="19"/>
    </row>
    <row r="55" spans="2:24" ht="19.5" customHeight="1" x14ac:dyDescent="0.25">
      <c r="C55" s="9"/>
    </row>
    <row r="56" spans="2:24" x14ac:dyDescent="0.25">
      <c r="C56" s="9"/>
    </row>
    <row r="57" spans="2:24" x14ac:dyDescent="0.25">
      <c r="C57" s="12" t="s">
        <v>48</v>
      </c>
    </row>
    <row r="58" spans="2:24" x14ac:dyDescent="0.25">
      <c r="C58" s="58" t="s">
        <v>72</v>
      </c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</row>
    <row r="59" spans="2:24" ht="44.25" customHeight="1" x14ac:dyDescent="0.25">
      <c r="C59" s="57" t="s">
        <v>66</v>
      </c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</row>
    <row r="60" spans="2:24" ht="13.5" customHeight="1" x14ac:dyDescent="0.25">
      <c r="C60" s="58" t="s">
        <v>67</v>
      </c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</row>
    <row r="61" spans="2:24" ht="30.75" customHeight="1" x14ac:dyDescent="0.25">
      <c r="C61" s="9" t="s">
        <v>68</v>
      </c>
      <c r="D61" s="48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2:24" ht="34.5" customHeight="1" x14ac:dyDescent="0.25">
      <c r="C62" s="28"/>
      <c r="D62" s="54"/>
      <c r="E62" s="28"/>
      <c r="F62" s="28"/>
      <c r="G62" s="28"/>
      <c r="H62" s="28"/>
      <c r="I62" s="28"/>
      <c r="J62" s="28"/>
      <c r="K62" s="28"/>
      <c r="L62" s="28"/>
    </row>
    <row r="63" spans="2:24" ht="15" customHeight="1" x14ac:dyDescent="0.25">
      <c r="C63" s="29" t="s">
        <v>47</v>
      </c>
      <c r="D63" s="54"/>
      <c r="E63" s="28"/>
      <c r="F63" s="28"/>
      <c r="G63" s="28"/>
      <c r="H63" s="28"/>
      <c r="I63" s="28"/>
      <c r="J63" s="28"/>
      <c r="K63" s="28"/>
      <c r="L63" s="28"/>
    </row>
    <row r="64" spans="2:24" x14ac:dyDescent="0.25">
      <c r="C64" s="9" t="s">
        <v>73</v>
      </c>
      <c r="D64" s="48"/>
    </row>
    <row r="65" spans="3:20" x14ac:dyDescent="0.25">
      <c r="C65" s="60" t="s">
        <v>69</v>
      </c>
      <c r="D65" s="60"/>
      <c r="E65" s="60"/>
      <c r="F65" s="60"/>
      <c r="G65" s="60"/>
      <c r="H65" s="60"/>
      <c r="I65" s="60"/>
    </row>
    <row r="66" spans="3:20" x14ac:dyDescent="0.25">
      <c r="C66" s="60" t="s">
        <v>70</v>
      </c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</row>
    <row r="67" spans="3:20" x14ac:dyDescent="0.25">
      <c r="C67" s="5" t="s">
        <v>80</v>
      </c>
      <c r="D67" s="49"/>
      <c r="E67" s="5"/>
      <c r="F67" s="5"/>
      <c r="G67" s="5"/>
    </row>
    <row r="68" spans="3:20" x14ac:dyDescent="0.25">
      <c r="C68" s="5" t="s">
        <v>81</v>
      </c>
      <c r="D68" s="49"/>
      <c r="E68" s="5"/>
      <c r="F68" s="5"/>
      <c r="G68" s="5"/>
    </row>
    <row r="69" spans="3:20" x14ac:dyDescent="0.25">
      <c r="C69" s="60" t="s">
        <v>71</v>
      </c>
      <c r="D69" s="60"/>
      <c r="E69" s="60"/>
      <c r="F69" s="60"/>
      <c r="G69" s="60"/>
      <c r="H69" s="60"/>
      <c r="I69" s="60"/>
      <c r="J69" s="60"/>
    </row>
    <row r="70" spans="3:20" x14ac:dyDescent="0.25">
      <c r="C70" s="5" t="s">
        <v>74</v>
      </c>
    </row>
    <row r="71" spans="3:20" x14ac:dyDescent="0.25">
      <c r="C71" s="5" t="s">
        <v>75</v>
      </c>
    </row>
    <row r="72" spans="3:20" x14ac:dyDescent="0.25">
      <c r="C72" s="5" t="s">
        <v>76</v>
      </c>
    </row>
    <row r="73" spans="3:20" x14ac:dyDescent="0.25">
      <c r="C73" s="5" t="s">
        <v>77</v>
      </c>
    </row>
    <row r="74" spans="3:20" x14ac:dyDescent="0.25">
      <c r="C74" s="30"/>
    </row>
  </sheetData>
  <mergeCells count="11">
    <mergeCell ref="C59:T59"/>
    <mergeCell ref="C60:T60"/>
    <mergeCell ref="C2:L2"/>
    <mergeCell ref="C69:J69"/>
    <mergeCell ref="C65:I65"/>
    <mergeCell ref="C66:T66"/>
    <mergeCell ref="T4:T5"/>
    <mergeCell ref="D4:D5"/>
    <mergeCell ref="P4:R4"/>
    <mergeCell ref="E4:O4"/>
    <mergeCell ref="C58:T58"/>
  </mergeCells>
  <printOptions horizontalCentered="1"/>
  <pageMargins left="0" right="0" top="0.59055118110236227" bottom="0.15748031496062992" header="0.15748031496062992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DC8F1-3653-4B56-A0F5-DAD4D0498612}">
  <dimension ref="A1:T73"/>
  <sheetViews>
    <sheetView workbookViewId="0">
      <selection sqref="A1:T79"/>
    </sheetView>
  </sheetViews>
  <sheetFormatPr defaultRowHeight="15" x14ac:dyDescent="0.25"/>
  <sheetData>
    <row r="1" spans="1:20" x14ac:dyDescent="0.25">
      <c r="B1" t="s">
        <v>29</v>
      </c>
    </row>
    <row r="2" spans="1:20" x14ac:dyDescent="0.25">
      <c r="B2" t="s">
        <v>32</v>
      </c>
    </row>
    <row r="4" spans="1:20" x14ac:dyDescent="0.25">
      <c r="B4" t="s">
        <v>87</v>
      </c>
      <c r="C4" t="s">
        <v>19</v>
      </c>
      <c r="E4" t="s">
        <v>1</v>
      </c>
      <c r="P4" t="s">
        <v>0</v>
      </c>
      <c r="S4" t="s">
        <v>20</v>
      </c>
      <c r="T4" t="s">
        <v>7</v>
      </c>
    </row>
    <row r="5" spans="1:20" x14ac:dyDescent="0.25">
      <c r="B5" t="s">
        <v>84</v>
      </c>
      <c r="D5" t="s">
        <v>86</v>
      </c>
      <c r="E5" t="s">
        <v>43</v>
      </c>
      <c r="F5" t="s">
        <v>12</v>
      </c>
      <c r="G5" t="s">
        <v>13</v>
      </c>
      <c r="H5" t="s">
        <v>14</v>
      </c>
      <c r="I5" t="s">
        <v>15</v>
      </c>
      <c r="J5" t="s">
        <v>41</v>
      </c>
      <c r="K5" t="s">
        <v>16</v>
      </c>
      <c r="L5" t="s">
        <v>17</v>
      </c>
      <c r="M5" t="s">
        <v>18</v>
      </c>
      <c r="N5" t="s">
        <v>42</v>
      </c>
      <c r="O5" t="s">
        <v>78</v>
      </c>
      <c r="P5" t="s">
        <v>23</v>
      </c>
      <c r="Q5" t="s">
        <v>22</v>
      </c>
      <c r="R5" t="s">
        <v>21</v>
      </c>
      <c r="S5" t="s">
        <v>88</v>
      </c>
    </row>
    <row r="6" spans="1:20" x14ac:dyDescent="0.25">
      <c r="B6">
        <v>1</v>
      </c>
      <c r="C6">
        <v>2</v>
      </c>
      <c r="E6">
        <v>3</v>
      </c>
      <c r="F6">
        <v>4</v>
      </c>
      <c r="G6">
        <v>5</v>
      </c>
      <c r="H6">
        <v>6</v>
      </c>
      <c r="I6">
        <v>7</v>
      </c>
      <c r="J6">
        <v>8</v>
      </c>
      <c r="K6">
        <v>9</v>
      </c>
      <c r="L6">
        <v>10</v>
      </c>
      <c r="M6">
        <v>11</v>
      </c>
      <c r="N6">
        <v>12</v>
      </c>
      <c r="O6">
        <v>13</v>
      </c>
      <c r="P6">
        <v>14</v>
      </c>
      <c r="Q6">
        <v>15</v>
      </c>
      <c r="R6">
        <v>16</v>
      </c>
      <c r="S6">
        <v>17</v>
      </c>
      <c r="T6">
        <v>18</v>
      </c>
    </row>
    <row r="7" spans="1:20" x14ac:dyDescent="0.25">
      <c r="A7">
        <v>1</v>
      </c>
      <c r="B7" t="s">
        <v>33</v>
      </c>
      <c r="C7">
        <v>1840000</v>
      </c>
      <c r="D7">
        <f>AVERAGE(C7/1.95583)</f>
        <v>940777.06140104204</v>
      </c>
      <c r="S7">
        <v>1840000</v>
      </c>
    </row>
    <row r="8" spans="1:20" x14ac:dyDescent="0.25">
      <c r="A8">
        <v>2</v>
      </c>
      <c r="B8" t="s">
        <v>89</v>
      </c>
      <c r="C8">
        <v>460000</v>
      </c>
      <c r="D8">
        <f>AVERAGE(C8/1.95583)</f>
        <v>235194.26535026051</v>
      </c>
      <c r="S8">
        <v>460000</v>
      </c>
      <c r="T8" t="s">
        <v>9</v>
      </c>
    </row>
    <row r="9" spans="1:20" x14ac:dyDescent="0.25">
      <c r="A9">
        <v>3</v>
      </c>
      <c r="B9" t="s">
        <v>53</v>
      </c>
    </row>
    <row r="10" spans="1:20" x14ac:dyDescent="0.25">
      <c r="A10">
        <v>4</v>
      </c>
      <c r="B10" t="s">
        <v>54</v>
      </c>
      <c r="C10">
        <v>40000</v>
      </c>
      <c r="D10">
        <f t="shared" ref="D10:D54" si="0">AVERAGE(C10/1.95583)</f>
        <v>20451.67524784874</v>
      </c>
      <c r="S10">
        <v>40000</v>
      </c>
      <c r="T10" t="s">
        <v>9</v>
      </c>
    </row>
    <row r="11" spans="1:20" x14ac:dyDescent="0.25">
      <c r="A11">
        <v>5</v>
      </c>
      <c r="B11" t="s">
        <v>49</v>
      </c>
      <c r="T11" t="s">
        <v>9</v>
      </c>
    </row>
    <row r="12" spans="1:20" x14ac:dyDescent="0.25">
      <c r="A12">
        <v>6</v>
      </c>
      <c r="B12" t="s">
        <v>30</v>
      </c>
      <c r="T12" t="s">
        <v>9</v>
      </c>
    </row>
    <row r="13" spans="1:20" x14ac:dyDescent="0.25">
      <c r="A13">
        <v>7</v>
      </c>
      <c r="B13" t="s">
        <v>55</v>
      </c>
    </row>
    <row r="14" spans="1:20" x14ac:dyDescent="0.25">
      <c r="A14">
        <v>8</v>
      </c>
      <c r="B14" t="s">
        <v>56</v>
      </c>
      <c r="C14">
        <v>80000</v>
      </c>
      <c r="D14">
        <f t="shared" si="0"/>
        <v>40903.350495697479</v>
      </c>
      <c r="S14">
        <v>80000</v>
      </c>
      <c r="T14" t="s">
        <v>9</v>
      </c>
    </row>
    <row r="15" spans="1:20" x14ac:dyDescent="0.25">
      <c r="A15">
        <v>9</v>
      </c>
      <c r="B15" t="s">
        <v>57</v>
      </c>
      <c r="T15" t="s">
        <v>9</v>
      </c>
    </row>
    <row r="16" spans="1:20" x14ac:dyDescent="0.25">
      <c r="A16">
        <v>10</v>
      </c>
      <c r="B16" t="s">
        <v>11</v>
      </c>
      <c r="T16" t="s">
        <v>8</v>
      </c>
    </row>
    <row r="17" spans="1:20" x14ac:dyDescent="0.25">
      <c r="A17">
        <v>11</v>
      </c>
      <c r="B17" t="s">
        <v>24</v>
      </c>
      <c r="C17">
        <v>310000</v>
      </c>
      <c r="D17">
        <f t="shared" si="0"/>
        <v>158500.48317082773</v>
      </c>
      <c r="S17">
        <v>310000</v>
      </c>
      <c r="T17" t="s">
        <v>8</v>
      </c>
    </row>
    <row r="18" spans="1:20" x14ac:dyDescent="0.25">
      <c r="A18">
        <v>12</v>
      </c>
      <c r="B18" t="s">
        <v>34</v>
      </c>
      <c r="T18" t="s">
        <v>8</v>
      </c>
    </row>
    <row r="19" spans="1:20" x14ac:dyDescent="0.25">
      <c r="A19">
        <v>13</v>
      </c>
      <c r="B19" t="s">
        <v>31</v>
      </c>
      <c r="C19">
        <v>30000</v>
      </c>
      <c r="D19">
        <f t="shared" si="0"/>
        <v>15338.756435886555</v>
      </c>
      <c r="S19">
        <v>30000</v>
      </c>
      <c r="T19" t="s">
        <v>8</v>
      </c>
    </row>
    <row r="20" spans="1:20" x14ac:dyDescent="0.25">
      <c r="A20">
        <v>14</v>
      </c>
      <c r="B20" t="s">
        <v>58</v>
      </c>
      <c r="T20" t="s">
        <v>8</v>
      </c>
    </row>
    <row r="21" spans="1:20" x14ac:dyDescent="0.25">
      <c r="A21">
        <v>15</v>
      </c>
      <c r="B21" t="s">
        <v>37</v>
      </c>
    </row>
    <row r="22" spans="1:20" x14ac:dyDescent="0.25">
      <c r="A22">
        <v>16</v>
      </c>
      <c r="B22" t="s">
        <v>38</v>
      </c>
      <c r="T22" t="s">
        <v>8</v>
      </c>
    </row>
    <row r="23" spans="1:20" x14ac:dyDescent="0.25">
      <c r="A23">
        <v>17</v>
      </c>
      <c r="B23" t="s">
        <v>46</v>
      </c>
      <c r="C23">
        <v>600000</v>
      </c>
      <c r="D23">
        <f t="shared" si="0"/>
        <v>306775.1287177311</v>
      </c>
      <c r="S23">
        <v>600000</v>
      </c>
      <c r="T23" t="s">
        <v>9</v>
      </c>
    </row>
    <row r="24" spans="1:20" x14ac:dyDescent="0.25">
      <c r="A24">
        <v>18</v>
      </c>
      <c r="B24" t="s">
        <v>10</v>
      </c>
      <c r="C24">
        <v>421200</v>
      </c>
      <c r="D24">
        <f t="shared" si="0"/>
        <v>215356.14035984722</v>
      </c>
      <c r="S24">
        <v>421200</v>
      </c>
      <c r="T24" t="s">
        <v>8</v>
      </c>
    </row>
    <row r="25" spans="1:20" x14ac:dyDescent="0.25">
      <c r="A25">
        <v>19</v>
      </c>
      <c r="B25" t="s">
        <v>36</v>
      </c>
      <c r="T25" t="s">
        <v>8</v>
      </c>
    </row>
    <row r="26" spans="1:20" x14ac:dyDescent="0.25">
      <c r="A26">
        <v>20</v>
      </c>
      <c r="B26" t="s">
        <v>59</v>
      </c>
    </row>
    <row r="27" spans="1:20" x14ac:dyDescent="0.25">
      <c r="A27">
        <v>21</v>
      </c>
      <c r="B27" t="s">
        <v>60</v>
      </c>
    </row>
    <row r="28" spans="1:20" x14ac:dyDescent="0.25">
      <c r="A28">
        <v>22</v>
      </c>
      <c r="B28" t="s">
        <v>61</v>
      </c>
      <c r="T28" t="s">
        <v>8</v>
      </c>
    </row>
    <row r="29" spans="1:20" x14ac:dyDescent="0.25">
      <c r="A29">
        <v>23</v>
      </c>
      <c r="B29" t="s">
        <v>3</v>
      </c>
      <c r="T29" t="s">
        <v>8</v>
      </c>
    </row>
    <row r="30" spans="1:20" x14ac:dyDescent="0.25">
      <c r="A30">
        <v>24</v>
      </c>
      <c r="B30" t="s">
        <v>2</v>
      </c>
      <c r="T30" t="s">
        <v>8</v>
      </c>
    </row>
    <row r="31" spans="1:20" x14ac:dyDescent="0.25">
      <c r="A31">
        <v>25</v>
      </c>
      <c r="B31" t="s">
        <v>27</v>
      </c>
      <c r="T31" t="s">
        <v>8</v>
      </c>
    </row>
    <row r="32" spans="1:20" x14ac:dyDescent="0.25">
      <c r="A32">
        <v>26</v>
      </c>
      <c r="B32" t="s">
        <v>28</v>
      </c>
      <c r="T32" t="s">
        <v>8</v>
      </c>
    </row>
    <row r="33" spans="1:20" x14ac:dyDescent="0.25">
      <c r="A33">
        <v>27</v>
      </c>
      <c r="B33" t="s">
        <v>62</v>
      </c>
    </row>
    <row r="34" spans="1:20" x14ac:dyDescent="0.25">
      <c r="A34">
        <v>28</v>
      </c>
      <c r="B34" t="s">
        <v>4</v>
      </c>
      <c r="C34">
        <v>178800</v>
      </c>
      <c r="D34">
        <f t="shared" si="0"/>
        <v>91418.988357883864</v>
      </c>
      <c r="S34">
        <v>178800</v>
      </c>
      <c r="T34" t="s">
        <v>8</v>
      </c>
    </row>
    <row r="35" spans="1:20" x14ac:dyDescent="0.25">
      <c r="A35">
        <v>29</v>
      </c>
      <c r="B35" t="s">
        <v>25</v>
      </c>
      <c r="T35" t="s">
        <v>8</v>
      </c>
    </row>
    <row r="36" spans="1:20" x14ac:dyDescent="0.25">
      <c r="A36">
        <v>30</v>
      </c>
      <c r="B36" t="s">
        <v>5</v>
      </c>
      <c r="T36" t="s">
        <v>8</v>
      </c>
    </row>
    <row r="37" spans="1:20" x14ac:dyDescent="0.25">
      <c r="A37">
        <v>31</v>
      </c>
      <c r="B37" t="s">
        <v>6</v>
      </c>
      <c r="T37" t="s">
        <v>8</v>
      </c>
    </row>
    <row r="38" spans="1:20" x14ac:dyDescent="0.25">
      <c r="A38">
        <v>32</v>
      </c>
      <c r="B38" t="s">
        <v>37</v>
      </c>
    </row>
    <row r="39" spans="1:20" x14ac:dyDescent="0.25">
      <c r="A39">
        <v>33</v>
      </c>
      <c r="B39" t="s">
        <v>39</v>
      </c>
      <c r="T39" t="s">
        <v>8</v>
      </c>
    </row>
    <row r="40" spans="1:20" x14ac:dyDescent="0.25">
      <c r="A40">
        <v>34</v>
      </c>
      <c r="B40" t="s">
        <v>44</v>
      </c>
      <c r="C40">
        <v>780000</v>
      </c>
      <c r="D40">
        <f t="shared" si="0"/>
        <v>398807.6673330504</v>
      </c>
      <c r="S40">
        <v>780000</v>
      </c>
      <c r="T40" t="s">
        <v>9</v>
      </c>
    </row>
    <row r="41" spans="1:20" x14ac:dyDescent="0.25">
      <c r="A41">
        <v>35</v>
      </c>
      <c r="B41" t="s">
        <v>85</v>
      </c>
      <c r="C41">
        <v>518600</v>
      </c>
      <c r="D41">
        <f t="shared" si="0"/>
        <v>265155.96958835889</v>
      </c>
      <c r="S41">
        <v>518600</v>
      </c>
      <c r="T41" t="s">
        <v>8</v>
      </c>
    </row>
    <row r="42" spans="1:20" x14ac:dyDescent="0.25">
      <c r="A42">
        <v>36</v>
      </c>
      <c r="B42" t="s">
        <v>63</v>
      </c>
    </row>
    <row r="43" spans="1:20" x14ac:dyDescent="0.25">
      <c r="A43">
        <v>37</v>
      </c>
      <c r="B43" t="s">
        <v>64</v>
      </c>
      <c r="T43" t="s">
        <v>9</v>
      </c>
    </row>
    <row r="44" spans="1:20" x14ac:dyDescent="0.25">
      <c r="A44">
        <v>38</v>
      </c>
      <c r="B44" t="s">
        <v>51</v>
      </c>
      <c r="T44" t="s">
        <v>9</v>
      </c>
    </row>
    <row r="45" spans="1:20" x14ac:dyDescent="0.25">
      <c r="A45">
        <v>39</v>
      </c>
      <c r="B45" t="s">
        <v>50</v>
      </c>
      <c r="C45">
        <v>69400</v>
      </c>
      <c r="D45">
        <f t="shared" si="0"/>
        <v>35483.656555017566</v>
      </c>
      <c r="S45">
        <v>69400</v>
      </c>
      <c r="T45" t="s">
        <v>8</v>
      </c>
    </row>
    <row r="46" spans="1:20" x14ac:dyDescent="0.25">
      <c r="A46">
        <v>40</v>
      </c>
      <c r="B46" t="s">
        <v>65</v>
      </c>
    </row>
    <row r="47" spans="1:20" x14ac:dyDescent="0.25">
      <c r="A47">
        <v>41</v>
      </c>
      <c r="B47" t="s">
        <v>83</v>
      </c>
      <c r="C47">
        <v>74000</v>
      </c>
      <c r="D47">
        <f t="shared" si="0"/>
        <v>37835.599208520165</v>
      </c>
      <c r="S47">
        <v>74000</v>
      </c>
      <c r="T47" t="s">
        <v>9</v>
      </c>
    </row>
    <row r="48" spans="1:20" x14ac:dyDescent="0.25">
      <c r="A48">
        <v>42</v>
      </c>
      <c r="B48" t="s">
        <v>82</v>
      </c>
      <c r="T48" t="s">
        <v>8</v>
      </c>
    </row>
    <row r="49" spans="1:20" x14ac:dyDescent="0.25">
      <c r="A49">
        <v>43</v>
      </c>
      <c r="B49" t="s">
        <v>26</v>
      </c>
      <c r="C49">
        <v>112000</v>
      </c>
      <c r="D49">
        <f t="shared" si="0"/>
        <v>57264.690693976474</v>
      </c>
      <c r="S49">
        <v>112000</v>
      </c>
      <c r="T49" t="s">
        <v>9</v>
      </c>
    </row>
    <row r="50" spans="1:20" x14ac:dyDescent="0.25">
      <c r="A50">
        <v>44</v>
      </c>
      <c r="B50" t="s">
        <v>35</v>
      </c>
      <c r="T50" t="s">
        <v>8</v>
      </c>
    </row>
    <row r="51" spans="1:20" x14ac:dyDescent="0.25">
      <c r="A51">
        <v>45</v>
      </c>
      <c r="B51" t="s">
        <v>40</v>
      </c>
      <c r="C51">
        <v>6000</v>
      </c>
      <c r="D51">
        <f t="shared" si="0"/>
        <v>3067.751287177311</v>
      </c>
      <c r="S51">
        <v>6000</v>
      </c>
      <c r="T51" t="s">
        <v>8</v>
      </c>
    </row>
    <row r="52" spans="1:20" x14ac:dyDescent="0.25">
      <c r="A52">
        <v>46</v>
      </c>
      <c r="B52" t="s">
        <v>37</v>
      </c>
    </row>
    <row r="53" spans="1:20" x14ac:dyDescent="0.25">
      <c r="A53">
        <v>47</v>
      </c>
      <c r="B53" t="s">
        <v>38</v>
      </c>
      <c r="T53" t="s">
        <v>8</v>
      </c>
    </row>
    <row r="54" spans="1:20" x14ac:dyDescent="0.25">
      <c r="A54">
        <v>48</v>
      </c>
      <c r="B54" t="s">
        <v>90</v>
      </c>
      <c r="C54">
        <v>1840000</v>
      </c>
      <c r="D54">
        <f t="shared" si="0"/>
        <v>940777.06140104204</v>
      </c>
      <c r="S54">
        <v>1840000</v>
      </c>
    </row>
    <row r="57" spans="1:20" x14ac:dyDescent="0.25">
      <c r="B57" t="s">
        <v>48</v>
      </c>
    </row>
    <row r="58" spans="1:20" x14ac:dyDescent="0.25">
      <c r="B58" t="s">
        <v>72</v>
      </c>
    </row>
    <row r="59" spans="1:20" x14ac:dyDescent="0.25">
      <c r="B59" t="s">
        <v>66</v>
      </c>
    </row>
    <row r="60" spans="1:20" x14ac:dyDescent="0.25">
      <c r="B60" t="s">
        <v>67</v>
      </c>
    </row>
    <row r="61" spans="1:20" x14ac:dyDescent="0.25">
      <c r="B61" t="s">
        <v>68</v>
      </c>
    </row>
    <row r="63" spans="1:20" x14ac:dyDescent="0.25">
      <c r="B63" t="s">
        <v>47</v>
      </c>
    </row>
    <row r="64" spans="1:20" x14ac:dyDescent="0.25">
      <c r="B64" t="s">
        <v>73</v>
      </c>
    </row>
    <row r="65" spans="2:2" x14ac:dyDescent="0.25">
      <c r="B65" t="s">
        <v>69</v>
      </c>
    </row>
    <row r="66" spans="2:2" x14ac:dyDescent="0.25">
      <c r="B66" t="s">
        <v>70</v>
      </c>
    </row>
    <row r="67" spans="2:2" x14ac:dyDescent="0.25">
      <c r="B67" t="s">
        <v>80</v>
      </c>
    </row>
    <row r="68" spans="2:2" x14ac:dyDescent="0.25">
      <c r="B68" t="s">
        <v>81</v>
      </c>
    </row>
    <row r="69" spans="2:2" x14ac:dyDescent="0.25">
      <c r="B69" t="s">
        <v>71</v>
      </c>
    </row>
    <row r="70" spans="2:2" x14ac:dyDescent="0.25">
      <c r="B70" t="s">
        <v>74</v>
      </c>
    </row>
    <row r="71" spans="2:2" x14ac:dyDescent="0.25">
      <c r="B71" t="s">
        <v>75</v>
      </c>
    </row>
    <row r="72" spans="2:2" x14ac:dyDescent="0.25">
      <c r="B72" t="s">
        <v>76</v>
      </c>
    </row>
    <row r="73" spans="2:2" x14ac:dyDescent="0.25">
      <c r="B7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2</vt:i4>
      </vt:variant>
    </vt:vector>
  </HeadingPairs>
  <TitlesOfParts>
    <vt:vector size="4" baseType="lpstr">
      <vt:lpstr>прил.1</vt:lpstr>
      <vt:lpstr>Лист1</vt:lpstr>
      <vt:lpstr>прил.1!Област_печат</vt:lpstr>
      <vt:lpstr>прил.1!Печат_заглавия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Петя Копчева</dc:creator>
  <cp:lastModifiedBy>инж. Иво Живков</cp:lastModifiedBy>
  <cp:lastPrinted>2025-11-10T08:19:08Z</cp:lastPrinted>
  <dcterms:created xsi:type="dcterms:W3CDTF">2015-05-05T08:44:01Z</dcterms:created>
  <dcterms:modified xsi:type="dcterms:W3CDTF">2025-11-10T08:24:42Z</dcterms:modified>
</cp:coreProperties>
</file>